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G:\NC_Marketing\0.NOUVEAU SERVEUR\3. PROJETS &amp; OUTILS DIGITAUX\SITE WEB www.bnc.nc\Documents Conformité\"/>
    </mc:Choice>
  </mc:AlternateContent>
  <xr:revisionPtr revIDLastSave="0" documentId="8_{05826F02-DBC2-4E98-967B-6FAFB0151642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Table 1" sheetId="1" r:id="rId1"/>
    <sheet name="Table 2" sheetId="2" state="hidden" r:id="rId2"/>
  </sheets>
  <definedNames>
    <definedName name="Agence">'Table 2'!$A$1:$A$20</definedName>
    <definedName name="_xlnm.Print_Area" localSheetId="0">'Table 1'!$B$1:$K$50</definedName>
  </definedNames>
  <calcPr calcId="191029"/>
</workbook>
</file>

<file path=xl/calcChain.xml><?xml version="1.0" encoding="utf-8"?>
<calcChain xmlns="http://schemas.openxmlformats.org/spreadsheetml/2006/main">
  <c r="H23" i="1" l="1"/>
  <c r="H24" i="1"/>
  <c r="H26" i="1"/>
  <c r="H21" i="1" l="1"/>
  <c r="H27" i="1" l="1"/>
  <c r="H15" i="1"/>
  <c r="H25" i="1"/>
  <c r="H22" i="1"/>
  <c r="H18" i="1"/>
  <c r="H17" i="1"/>
  <c r="H16" i="1"/>
  <c r="H19" i="1" l="1"/>
  <c r="H28" i="1" l="1"/>
</calcChain>
</file>

<file path=xl/sharedStrings.xml><?xml version="1.0" encoding="utf-8"?>
<sst xmlns="http://schemas.openxmlformats.org/spreadsheetml/2006/main" count="56" uniqueCount="53">
  <si>
    <t>25 pièces de 100 XPF</t>
  </si>
  <si>
    <t>Sous Total</t>
  </si>
  <si>
    <t>Total</t>
  </si>
  <si>
    <t>AG. ALOHA PROFESSIONS LIBERALES</t>
  </si>
  <si>
    <t>AG. DUCOS PART</t>
  </si>
  <si>
    <t>AG. DUCOS CAE</t>
  </si>
  <si>
    <t>AG.KENU IN</t>
  </si>
  <si>
    <t>AG. MAGENTA</t>
  </si>
  <si>
    <t>AG. MICHEL ANGE</t>
  </si>
  <si>
    <t>AG. VICTOIRE</t>
  </si>
  <si>
    <t>AG. LA FOA</t>
  </si>
  <si>
    <t>AG. KONE</t>
  </si>
  <si>
    <t>AG. BELLE-VIE</t>
  </si>
  <si>
    <t>AG. PONT DES FRANCAIS PRO</t>
  </si>
  <si>
    <t>AG. PONT DES FRANCAIS PART</t>
  </si>
  <si>
    <t>AG. DUCOS PRO</t>
  </si>
  <si>
    <t>50 pièces de   10 XPF</t>
  </si>
  <si>
    <t>AG. SOMME</t>
  </si>
  <si>
    <t>AG CAE ALMA</t>
  </si>
  <si>
    <t>AG. ALMA PART</t>
  </si>
  <si>
    <t>AG. ALMA PRO</t>
  </si>
  <si>
    <t>Espace Valeur</t>
  </si>
  <si>
    <t>Vigifonds</t>
  </si>
  <si>
    <t>Agence :</t>
  </si>
  <si>
    <r>
      <t xml:space="preserve">Compte à débiter : </t>
    </r>
    <r>
      <rPr>
        <b/>
        <sz val="11"/>
        <color rgb="FF434246"/>
        <rFont val="Arial"/>
        <family val="2"/>
      </rPr>
      <t/>
    </r>
  </si>
  <si>
    <t>Guichet</t>
  </si>
  <si>
    <t>Banque</t>
  </si>
  <si>
    <t xml:space="preserve">N° de compte </t>
  </si>
  <si>
    <t>Billetage souhaité :</t>
  </si>
  <si>
    <t>Montant total</t>
  </si>
  <si>
    <t>Type de rouleau</t>
  </si>
  <si>
    <t>Type de billet</t>
  </si>
  <si>
    <t>Clé RIB</t>
  </si>
  <si>
    <t>Nombre de billets</t>
  </si>
  <si>
    <t>Nombre de rouleaux</t>
  </si>
  <si>
    <t xml:space="preserve">Le : </t>
  </si>
  <si>
    <t>Date et signature du client</t>
  </si>
  <si>
    <r>
      <t xml:space="preserve">COMMANDE DE FONDS EN XPF CLIENT BNC
</t>
    </r>
    <r>
      <rPr>
        <b/>
        <i/>
        <sz val="9"/>
        <rFont val="Arial"/>
        <family val="2"/>
      </rPr>
      <t>Heure limite de dépôt de la commande de fonds : 11h pour livraison le lendemain</t>
    </r>
    <r>
      <rPr>
        <b/>
        <i/>
        <vertAlign val="superscript"/>
        <sz val="9"/>
        <rFont val="Arial"/>
        <family val="2"/>
      </rPr>
      <t xml:space="preserve"> (1)</t>
    </r>
  </si>
  <si>
    <t>Visa agence</t>
  </si>
  <si>
    <t>Fonds récupérés le : …………………… Par : …………………………. PI N° : ……………………… Scellé n° ……….</t>
  </si>
  <si>
    <t>Nom et visa agence</t>
  </si>
  <si>
    <t>(1) Pour Koné, les commandes de fonds sont à déposer avant 11h00 le mardi pour une livraison le jeudi</t>
  </si>
  <si>
    <t>LIVRAISON DE LA COMMANDE DE FONDS</t>
  </si>
  <si>
    <r>
      <t xml:space="preserve">A livrer dans l'agence de </t>
    </r>
    <r>
      <rPr>
        <b/>
        <vertAlign val="superscript"/>
        <sz val="9"/>
        <color rgb="FF434246"/>
        <rFont val="Arial"/>
        <family val="2"/>
      </rPr>
      <t>(2)</t>
    </r>
    <r>
      <rPr>
        <b/>
        <sz val="9"/>
        <color rgb="FF434246"/>
        <rFont val="Arial"/>
        <family val="2"/>
      </rPr>
      <t xml:space="preserve"> : </t>
    </r>
  </si>
  <si>
    <t>(2) Les commandes de fonds sont conservées en agence 48h ; passé ce délai l’opération est annulée.</t>
  </si>
  <si>
    <r>
      <t xml:space="preserve">Nom et n° de téléphone du client </t>
    </r>
    <r>
      <rPr>
        <i/>
        <sz val="8"/>
        <color rgb="FF434246"/>
        <rFont val="Arial"/>
        <family val="2"/>
      </rPr>
      <t>(ou cachet de la sté)</t>
    </r>
    <r>
      <rPr>
        <b/>
        <sz val="9"/>
        <color rgb="FF434246"/>
        <rFont val="Arial"/>
        <family val="2"/>
      </rPr>
      <t xml:space="preserve"> :</t>
    </r>
  </si>
  <si>
    <t>A remettre à M. / Mme :</t>
  </si>
  <si>
    <t>AG. APOGOTI</t>
  </si>
  <si>
    <t>Motif de la commande:</t>
  </si>
  <si>
    <t>25 pièces de 200 XPF</t>
  </si>
  <si>
    <t>50 pièces de   50 XPF</t>
  </si>
  <si>
    <t>50 pièces de   20 XPF</t>
  </si>
  <si>
    <t>50 pièces de    5 XPF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</si>
</sst>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6" x14ac:knownFonts="1">
    <font>
      <sz val="10"/>
      <name val="Times New Roman"/>
      <family val="1"/>
      <charset val="204"/>
    </font>
    <font>
      <sz val="9"/>
      <color indexed="63"/>
      <name val="Arial"/>
      <family val="1"/>
      <charset val="204"/>
    </font>
    <font>
      <sz val="8"/>
      <color indexed="63"/>
      <name val="Arial"/>
      <family val="1"/>
      <charset val="204"/>
    </font>
    <font>
      <sz val="1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Times New Roman"/>
      <family val="1"/>
      <charset val="204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43424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rgb="FF434246"/>
      <name val="Arial"/>
      <family val="2"/>
    </font>
    <font>
      <b/>
      <sz val="8"/>
      <color rgb="FF434246"/>
      <name val="Arial"/>
      <family val="2"/>
    </font>
    <font>
      <b/>
      <i/>
      <sz val="9"/>
      <name val="Arial"/>
      <family val="2"/>
    </font>
    <font>
      <i/>
      <sz val="8"/>
      <color rgb="FF434246"/>
      <name val="Arial"/>
      <family val="2"/>
    </font>
    <font>
      <b/>
      <vertAlign val="superscript"/>
      <sz val="9"/>
      <color rgb="FF434246"/>
      <name val="Arial"/>
      <family val="2"/>
    </font>
    <font>
      <vertAlign val="superscript"/>
      <sz val="10"/>
      <color theme="1"/>
      <name val="Arial"/>
      <family val="2"/>
    </font>
    <font>
      <i/>
      <sz val="8"/>
      <name val="Arial"/>
      <family val="2"/>
    </font>
    <font>
      <b/>
      <i/>
      <vertAlign val="superscript"/>
      <sz val="9"/>
      <name val="Arial"/>
      <family val="2"/>
    </font>
    <font>
      <b/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</borders>
  <cellStyleXfs count="42">
    <xf numFmtId="0" fontId="0" fillId="0" borderId="0" applyNumberFormat="0" applyFill="0" applyBorder="0" applyProtection="0">
      <alignment vertical="top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26" borderId="1" applyNumberFormat="0" applyAlignment="0" applyProtection="0"/>
    <xf numFmtId="0" fontId="16" fillId="0" borderId="2" applyNumberFormat="0" applyFill="0" applyAlignment="0" applyProtection="0"/>
    <xf numFmtId="0" fontId="17" fillId="27" borderId="1" applyNumberFormat="0" applyAlignment="0" applyProtection="0"/>
    <xf numFmtId="0" fontId="18" fillId="28" borderId="0" applyNumberFormat="0" applyBorder="0" applyAlignment="0" applyProtection="0"/>
    <xf numFmtId="43" fontId="12" fillId="0" borderId="0" applyFont="0" applyFill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26" borderId="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8" fillId="31" borderId="8" applyNumberFormat="0" applyAlignment="0" applyProtection="0"/>
  </cellStyleXfs>
  <cellXfs count="156">
    <xf numFmtId="0" fontId="0" fillId="0" borderId="0" xfId="0">
      <alignment vertical="top" wrapText="1"/>
    </xf>
    <xf numFmtId="0" fontId="1" fillId="32" borderId="0" xfId="0" applyFont="1" applyFill="1" applyAlignment="1">
      <alignment horizontal="left" vertical="top"/>
    </xf>
    <xf numFmtId="0" fontId="2" fillId="32" borderId="0" xfId="0" applyFont="1" applyFill="1" applyAlignment="1">
      <alignment horizontal="left" vertical="top"/>
    </xf>
    <xf numFmtId="0" fontId="3" fillId="0" borderId="0" xfId="0" applyFont="1">
      <alignment vertical="top" wrapText="1"/>
    </xf>
    <xf numFmtId="0" fontId="29" fillId="0" borderId="0" xfId="0" applyFont="1">
      <alignment vertical="top" wrapText="1"/>
    </xf>
    <xf numFmtId="49" fontId="29" fillId="0" borderId="0" xfId="0" applyNumberFormat="1" applyFont="1">
      <alignment vertical="top" wrapText="1"/>
    </xf>
    <xf numFmtId="0" fontId="0" fillId="33" borderId="0" xfId="0" applyFill="1">
      <alignment vertical="top" wrapText="1"/>
    </xf>
    <xf numFmtId="0" fontId="31" fillId="33" borderId="0" xfId="0" applyFont="1" applyFill="1" applyBorder="1" applyAlignment="1">
      <alignment horizontal="center" vertical="center" wrapText="1"/>
    </xf>
    <xf numFmtId="0" fontId="4" fillId="0" borderId="0" xfId="0" applyFont="1">
      <alignment vertical="top" wrapText="1"/>
    </xf>
    <xf numFmtId="0" fontId="10" fillId="0" borderId="0" xfId="0" applyFont="1">
      <alignment vertical="top" wrapText="1"/>
    </xf>
    <xf numFmtId="0" fontId="4" fillId="33" borderId="0" xfId="0" applyFont="1" applyFill="1" applyBorder="1">
      <alignment vertical="top" wrapText="1"/>
    </xf>
    <xf numFmtId="0" fontId="7" fillId="33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3" fillId="33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8" fillId="33" borderId="0" xfId="0" applyFont="1" applyFill="1" applyBorder="1" applyAlignment="1" applyProtection="1">
      <alignment horizontal="center" vertical="top"/>
    </xf>
    <xf numFmtId="0" fontId="34" fillId="3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8" fillId="33" borderId="15" xfId="0" applyFont="1" applyFill="1" applyBorder="1" applyAlignment="1" applyProtection="1">
      <alignment vertical="top"/>
    </xf>
    <xf numFmtId="0" fontId="31" fillId="33" borderId="31" xfId="0" quotePrefix="1" applyFont="1" applyFill="1" applyBorder="1" applyAlignment="1">
      <alignment vertical="top" wrapText="1"/>
    </xf>
    <xf numFmtId="0" fontId="32" fillId="33" borderId="31" xfId="0" applyFont="1" applyFill="1" applyBorder="1" applyAlignment="1">
      <alignment horizontal="left" vertical="top" wrapText="1"/>
    </xf>
    <xf numFmtId="0" fontId="3" fillId="33" borderId="31" xfId="0" applyFont="1" applyFill="1" applyBorder="1">
      <alignment vertical="top" wrapText="1"/>
    </xf>
    <xf numFmtId="0" fontId="34" fillId="33" borderId="15" xfId="0" applyFont="1" applyFill="1" applyBorder="1" applyAlignment="1"/>
    <xf numFmtId="49" fontId="9" fillId="34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34" borderId="12" xfId="0" applyNumberFormat="1" applyFont="1" applyFill="1" applyBorder="1" applyAlignment="1" applyProtection="1">
      <alignment vertical="center" wrapText="1"/>
      <protection locked="0"/>
    </xf>
    <xf numFmtId="0" fontId="3" fillId="33" borderId="0" xfId="0" applyFont="1" applyFill="1" applyBorder="1" applyAlignment="1" applyProtection="1">
      <alignment horizontal="center" vertical="top" wrapText="1"/>
      <protection locked="0"/>
    </xf>
    <xf numFmtId="0" fontId="34" fillId="33" borderId="0" xfId="0" applyFont="1" applyFill="1" applyBorder="1" applyAlignment="1">
      <alignment horizontal="left" vertical="center" wrapText="1"/>
    </xf>
    <xf numFmtId="0" fontId="0" fillId="33" borderId="24" xfId="0" applyFill="1" applyBorder="1">
      <alignment vertical="top" wrapText="1"/>
    </xf>
    <xf numFmtId="0" fontId="0" fillId="0" borderId="25" xfId="0" applyBorder="1">
      <alignment vertical="top" wrapText="1"/>
    </xf>
    <xf numFmtId="0" fontId="10" fillId="0" borderId="25" xfId="0" applyFont="1" applyBorder="1">
      <alignment vertical="top" wrapText="1"/>
    </xf>
    <xf numFmtId="0" fontId="0" fillId="33" borderId="26" xfId="0" applyFill="1" applyBorder="1">
      <alignment vertical="top" wrapText="1"/>
    </xf>
    <xf numFmtId="0" fontId="0" fillId="33" borderId="29" xfId="0" applyFill="1" applyBorder="1">
      <alignment vertical="top" wrapText="1"/>
    </xf>
    <xf numFmtId="0" fontId="3" fillId="33" borderId="0" xfId="0" applyFont="1" applyFill="1" applyBorder="1">
      <alignment vertical="top" wrapText="1"/>
    </xf>
    <xf numFmtId="0" fontId="3" fillId="33" borderId="0" xfId="0" applyFont="1" applyFill="1" applyBorder="1" applyAlignment="1">
      <alignment horizontal="left" vertical="top" wrapText="1"/>
    </xf>
    <xf numFmtId="0" fontId="0" fillId="33" borderId="30" xfId="0" applyFill="1" applyBorder="1">
      <alignment vertical="top" wrapText="1"/>
    </xf>
    <xf numFmtId="0" fontId="34" fillId="0" borderId="0" xfId="0" applyFont="1" applyBorder="1" applyAlignment="1">
      <alignment horizontal="left" wrapText="1"/>
    </xf>
    <xf numFmtId="0" fontId="0" fillId="0" borderId="0" xfId="0" applyBorder="1">
      <alignment vertical="top" wrapText="1"/>
    </xf>
    <xf numFmtId="0" fontId="0" fillId="0" borderId="30" xfId="0" applyBorder="1">
      <alignment vertical="top" wrapText="1"/>
    </xf>
    <xf numFmtId="0" fontId="34" fillId="33" borderId="0" xfId="0" applyFont="1" applyFill="1" applyBorder="1" applyAlignment="1" applyProtection="1">
      <alignment horizontal="left" vertical="top"/>
    </xf>
    <xf numFmtId="0" fontId="4" fillId="33" borderId="0" xfId="0" applyFont="1" applyFill="1" applyBorder="1" applyAlignment="1">
      <alignment horizontal="left" vertical="top" wrapText="1"/>
    </xf>
    <xf numFmtId="0" fontId="34" fillId="33" borderId="0" xfId="0" applyFont="1" applyFill="1" applyBorder="1" applyAlignment="1">
      <alignment vertical="top" wrapText="1"/>
    </xf>
    <xf numFmtId="0" fontId="0" fillId="33" borderId="29" xfId="0" applyFill="1" applyBorder="1" applyAlignment="1">
      <alignment vertical="center" wrapText="1"/>
    </xf>
    <xf numFmtId="0" fontId="34" fillId="33" borderId="0" xfId="0" applyFont="1" applyFill="1" applyBorder="1" applyAlignment="1">
      <alignment vertical="center"/>
    </xf>
    <xf numFmtId="0" fontId="34" fillId="33" borderId="0" xfId="0" applyFont="1" applyFill="1" applyBorder="1" applyAlignment="1">
      <alignment vertical="center" wrapText="1"/>
    </xf>
    <xf numFmtId="0" fontId="3" fillId="33" borderId="0" xfId="0" applyFont="1" applyFill="1" applyBorder="1" applyAlignment="1">
      <alignment vertical="center" wrapText="1"/>
    </xf>
    <xf numFmtId="0" fontId="0" fillId="33" borderId="30" xfId="0" applyFill="1" applyBorder="1" applyAlignment="1">
      <alignment vertical="center" wrapText="1"/>
    </xf>
    <xf numFmtId="0" fontId="30" fillId="33" borderId="0" xfId="0" applyFont="1" applyFill="1" applyBorder="1" applyAlignment="1">
      <alignment horizontal="left" vertical="center" wrapText="1" indent="3"/>
    </xf>
    <xf numFmtId="0" fontId="32" fillId="33" borderId="0" xfId="0" applyFont="1" applyFill="1" applyBorder="1">
      <alignment vertical="top" wrapText="1"/>
    </xf>
    <xf numFmtId="0" fontId="31" fillId="33" borderId="0" xfId="0" applyFont="1" applyFill="1" applyBorder="1">
      <alignment vertical="top" wrapText="1"/>
    </xf>
    <xf numFmtId="0" fontId="34" fillId="33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33" fillId="33" borderId="0" xfId="0" applyFont="1" applyFill="1" applyBorder="1" applyAlignment="1">
      <alignment horizontal="left" vertical="top" wrapText="1"/>
    </xf>
    <xf numFmtId="49" fontId="42" fillId="33" borderId="0" xfId="0" applyNumberFormat="1" applyFont="1" applyFill="1" applyBorder="1" applyAlignment="1">
      <alignment vertical="top" wrapText="1"/>
    </xf>
    <xf numFmtId="0" fontId="35" fillId="0" borderId="0" xfId="0" applyFont="1" applyBorder="1" applyAlignment="1">
      <alignment vertical="top" wrapText="1"/>
    </xf>
    <xf numFmtId="0" fontId="0" fillId="0" borderId="29" xfId="0" applyBorder="1">
      <alignment vertical="top" wrapText="1"/>
    </xf>
    <xf numFmtId="0" fontId="31" fillId="33" borderId="0" xfId="0" quotePrefix="1" applyFont="1" applyFill="1" applyBorder="1" applyAlignment="1">
      <alignment vertical="top" wrapText="1"/>
    </xf>
    <xf numFmtId="0" fontId="31" fillId="33" borderId="0" xfId="0" quotePrefix="1" applyFont="1" applyFill="1" applyBorder="1" applyAlignment="1">
      <alignment horizontal="left" vertical="top" wrapText="1"/>
    </xf>
    <xf numFmtId="0" fontId="0" fillId="0" borderId="2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0" xfId="0" applyBorder="1" applyAlignment="1">
      <alignment vertical="top"/>
    </xf>
    <xf numFmtId="0" fontId="0" fillId="33" borderId="32" xfId="0" applyFill="1" applyBorder="1">
      <alignment vertical="top" wrapText="1"/>
    </xf>
    <xf numFmtId="0" fontId="34" fillId="33" borderId="30" xfId="0" applyFont="1" applyFill="1" applyBorder="1" applyAlignment="1">
      <alignment horizontal="left" vertical="center" wrapText="1"/>
    </xf>
    <xf numFmtId="0" fontId="43" fillId="33" borderId="0" xfId="0" applyFont="1" applyFill="1" applyBorder="1" applyAlignment="1">
      <alignment horizontal="left" vertical="center"/>
    </xf>
    <xf numFmtId="0" fontId="32" fillId="33" borderId="0" xfId="0" applyFont="1" applyFill="1" applyBorder="1" applyAlignment="1">
      <alignment horizontal="center" vertical="top" wrapText="1"/>
    </xf>
    <xf numFmtId="0" fontId="0" fillId="0" borderId="29" xfId="0" applyBorder="1" applyAlignment="1">
      <alignment vertical="center" wrapText="1"/>
    </xf>
    <xf numFmtId="0" fontId="43" fillId="0" borderId="0" xfId="0" applyFont="1" applyBorder="1" applyAlignment="1">
      <alignment vertical="center"/>
    </xf>
    <xf numFmtId="0" fontId="32" fillId="33" borderId="0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43" fillId="33" borderId="15" xfId="0" applyFont="1" applyFill="1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31" fillId="33" borderId="15" xfId="0" applyFont="1" applyFill="1" applyBorder="1" applyAlignment="1">
      <alignment vertical="center" wrapText="1"/>
    </xf>
    <xf numFmtId="0" fontId="32" fillId="33" borderId="15" xfId="0" applyFont="1" applyFill="1" applyBorder="1" applyAlignment="1">
      <alignment vertical="center" wrapText="1"/>
    </xf>
    <xf numFmtId="0" fontId="3" fillId="33" borderId="15" xfId="0" applyFont="1" applyFill="1" applyBorder="1" applyAlignment="1">
      <alignment vertical="center" wrapText="1"/>
    </xf>
    <xf numFmtId="0" fontId="0" fillId="33" borderId="28" xfId="0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0" fillId="33" borderId="29" xfId="0" applyFill="1" applyBorder="1" applyProtection="1">
      <alignment vertical="top" wrapText="1"/>
    </xf>
    <xf numFmtId="0" fontId="0" fillId="0" borderId="0" xfId="0" applyBorder="1" applyProtection="1">
      <alignment vertical="top" wrapText="1"/>
    </xf>
    <xf numFmtId="0" fontId="34" fillId="33" borderId="0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33" borderId="0" xfId="0" applyFont="1" applyFill="1" applyBorder="1" applyProtection="1">
      <alignment vertical="top" wrapText="1"/>
    </xf>
    <xf numFmtId="0" fontId="0" fillId="33" borderId="30" xfId="0" applyFill="1" applyBorder="1" applyProtection="1">
      <alignment vertical="top" wrapText="1"/>
    </xf>
    <xf numFmtId="0" fontId="34" fillId="0" borderId="0" xfId="0" applyFont="1" applyFill="1" applyBorder="1" applyAlignment="1" applyProtection="1">
      <alignment horizontal="right" vertical="center"/>
    </xf>
    <xf numFmtId="49" fontId="41" fillId="0" borderId="0" xfId="0" applyNumberFormat="1" applyFont="1" applyFill="1" applyBorder="1" applyAlignment="1" applyProtection="1">
      <alignment vertical="top" wrapText="1"/>
    </xf>
    <xf numFmtId="0" fontId="0" fillId="33" borderId="30" xfId="0" applyFill="1" applyBorder="1" applyAlignment="1" applyProtection="1">
      <alignment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0" fontId="34" fillId="0" borderId="24" xfId="0" applyFont="1" applyBorder="1" applyAlignment="1">
      <alignment horizontal="center" vertical="top" wrapText="1"/>
    </xf>
    <xf numFmtId="0" fontId="34" fillId="0" borderId="25" xfId="0" applyFont="1" applyBorder="1" applyAlignment="1">
      <alignment horizontal="center" vertical="top" wrapText="1"/>
    </xf>
    <xf numFmtId="0" fontId="34" fillId="0" borderId="26" xfId="0" applyFont="1" applyBorder="1" applyAlignment="1">
      <alignment horizontal="center" vertical="top" wrapText="1"/>
    </xf>
    <xf numFmtId="0" fontId="34" fillId="0" borderId="29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0" fontId="34" fillId="0" borderId="30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33" borderId="0" xfId="0" applyFont="1" applyFill="1" applyBorder="1" applyAlignment="1">
      <alignment horizontal="left" vertical="center" wrapText="1"/>
    </xf>
    <xf numFmtId="0" fontId="34" fillId="33" borderId="30" xfId="0" applyFont="1" applyFill="1" applyBorder="1" applyAlignment="1">
      <alignment horizontal="left" vertical="center" wrapText="1"/>
    </xf>
    <xf numFmtId="0" fontId="34" fillId="34" borderId="24" xfId="0" applyFont="1" applyFill="1" applyBorder="1" applyAlignment="1">
      <alignment horizontal="center" vertical="top" wrapText="1"/>
    </xf>
    <xf numFmtId="0" fontId="34" fillId="34" borderId="25" xfId="0" applyFont="1" applyFill="1" applyBorder="1" applyAlignment="1">
      <alignment horizontal="center" vertical="top" wrapText="1"/>
    </xf>
    <xf numFmtId="0" fontId="34" fillId="34" borderId="26" xfId="0" applyFont="1" applyFill="1" applyBorder="1" applyAlignment="1">
      <alignment horizontal="center" vertical="top" wrapText="1"/>
    </xf>
    <xf numFmtId="0" fontId="34" fillId="34" borderId="29" xfId="0" applyFont="1" applyFill="1" applyBorder="1" applyAlignment="1">
      <alignment horizontal="center" vertical="top" wrapText="1"/>
    </xf>
    <xf numFmtId="0" fontId="34" fillId="34" borderId="0" xfId="0" applyFont="1" applyFill="1" applyBorder="1" applyAlignment="1">
      <alignment horizontal="center" vertical="top" wrapText="1"/>
    </xf>
    <xf numFmtId="0" fontId="34" fillId="34" borderId="30" xfId="0" applyFont="1" applyFill="1" applyBorder="1" applyAlignment="1">
      <alignment horizontal="center" vertical="top" wrapText="1"/>
    </xf>
    <xf numFmtId="0" fontId="34" fillId="34" borderId="27" xfId="0" applyFont="1" applyFill="1" applyBorder="1" applyAlignment="1">
      <alignment horizontal="center" vertical="top" wrapText="1"/>
    </xf>
    <xf numFmtId="0" fontId="34" fillId="34" borderId="15" xfId="0" applyFont="1" applyFill="1" applyBorder="1" applyAlignment="1">
      <alignment horizontal="center" vertical="top" wrapText="1"/>
    </xf>
    <xf numFmtId="0" fontId="34" fillId="34" borderId="28" xfId="0" applyFont="1" applyFill="1" applyBorder="1" applyAlignment="1">
      <alignment horizontal="center" vertical="top" wrapText="1"/>
    </xf>
    <xf numFmtId="0" fontId="45" fillId="33" borderId="0" xfId="0" quotePrefix="1" applyFont="1" applyFill="1" applyBorder="1" applyAlignment="1">
      <alignment horizontal="center" vertical="top"/>
    </xf>
    <xf numFmtId="0" fontId="45" fillId="33" borderId="30" xfId="0" quotePrefix="1" applyFont="1" applyFill="1" applyBorder="1" applyAlignment="1">
      <alignment horizontal="center" vertical="top"/>
    </xf>
    <xf numFmtId="0" fontId="5" fillId="33" borderId="18" xfId="0" applyFont="1" applyFill="1" applyBorder="1" applyAlignment="1">
      <alignment horizontal="center" vertical="center" wrapText="1"/>
    </xf>
    <xf numFmtId="0" fontId="5" fillId="33" borderId="23" xfId="0" applyFont="1" applyFill="1" applyBorder="1" applyAlignment="1">
      <alignment horizontal="center" vertical="center" wrapText="1"/>
    </xf>
    <xf numFmtId="164" fontId="3" fillId="33" borderId="13" xfId="30" applyNumberFormat="1" applyFont="1" applyFill="1" applyBorder="1" applyAlignment="1" applyProtection="1">
      <alignment horizontal="center" vertical="center" wrapText="1"/>
    </xf>
    <xf numFmtId="164" fontId="7" fillId="33" borderId="23" xfId="30" applyNumberFormat="1" applyFont="1" applyFill="1" applyBorder="1" applyAlignment="1" applyProtection="1">
      <alignment horizontal="center" vertical="center" wrapText="1"/>
    </xf>
    <xf numFmtId="164" fontId="7" fillId="33" borderId="19" xfId="30" applyNumberFormat="1" applyFont="1" applyFill="1" applyBorder="1" applyAlignment="1" applyProtection="1">
      <alignment horizontal="center" vertical="center" wrapText="1"/>
    </xf>
    <xf numFmtId="0" fontId="38" fillId="33" borderId="14" xfId="0" applyFont="1" applyFill="1" applyBorder="1" applyAlignment="1">
      <alignment horizontal="center" vertical="center" wrapText="1"/>
    </xf>
    <xf numFmtId="0" fontId="36" fillId="33" borderId="18" xfId="0" applyFont="1" applyFill="1" applyBorder="1" applyAlignment="1">
      <alignment horizontal="center" vertical="center" wrapText="1"/>
    </xf>
    <xf numFmtId="0" fontId="36" fillId="33" borderId="23" xfId="0" applyFont="1" applyFill="1" applyBorder="1" applyAlignment="1">
      <alignment horizontal="center" vertical="center" wrapText="1"/>
    </xf>
    <xf numFmtId="0" fontId="6" fillId="33" borderId="13" xfId="0" applyFont="1" applyFill="1" applyBorder="1" applyAlignment="1">
      <alignment horizontal="center" vertical="center" wrapText="1"/>
    </xf>
    <xf numFmtId="0" fontId="11" fillId="34" borderId="13" xfId="0" applyFont="1" applyFill="1" applyBorder="1" applyAlignment="1" applyProtection="1">
      <alignment horizontal="center" vertical="center" wrapText="1"/>
      <protection locked="0"/>
    </xf>
    <xf numFmtId="0" fontId="33" fillId="33" borderId="0" xfId="0" applyFont="1" applyFill="1" applyBorder="1" applyAlignment="1">
      <alignment horizontal="left" vertical="top" wrapText="1"/>
    </xf>
    <xf numFmtId="0" fontId="38" fillId="33" borderId="13" xfId="0" applyFont="1" applyFill="1" applyBorder="1" applyAlignment="1">
      <alignment horizontal="center" vertical="center" wrapText="1"/>
    </xf>
    <xf numFmtId="0" fontId="38" fillId="33" borderId="21" xfId="0" applyFont="1" applyFill="1" applyBorder="1" applyAlignment="1">
      <alignment horizontal="center" vertical="center" wrapText="1"/>
    </xf>
    <xf numFmtId="0" fontId="38" fillId="33" borderId="9" xfId="0" applyFont="1" applyFill="1" applyBorder="1" applyAlignment="1">
      <alignment horizontal="center" vertical="center" wrapText="1"/>
    </xf>
    <xf numFmtId="164" fontId="3" fillId="33" borderId="21" xfId="30" applyNumberFormat="1" applyFont="1" applyFill="1" applyBorder="1" applyAlignment="1" applyProtection="1">
      <alignment horizontal="center" vertical="center" wrapText="1"/>
    </xf>
    <xf numFmtId="164" fontId="3" fillId="33" borderId="9" xfId="30" applyNumberFormat="1" applyFont="1" applyFill="1" applyBorder="1" applyAlignment="1" applyProtection="1">
      <alignment horizontal="center" vertical="center" wrapText="1"/>
    </xf>
    <xf numFmtId="0" fontId="31" fillId="34" borderId="16" xfId="0" applyFont="1" applyFill="1" applyBorder="1" applyAlignment="1" applyProtection="1">
      <alignment horizontal="left" vertical="center" wrapText="1"/>
      <protection locked="0"/>
    </xf>
    <xf numFmtId="0" fontId="31" fillId="34" borderId="20" xfId="0" applyFont="1" applyFill="1" applyBorder="1" applyAlignment="1" applyProtection="1">
      <alignment horizontal="left" vertical="center" wrapText="1"/>
      <protection locked="0"/>
    </xf>
    <xf numFmtId="0" fontId="31" fillId="34" borderId="17" xfId="0" applyFont="1" applyFill="1" applyBorder="1" applyAlignment="1" applyProtection="1">
      <alignment horizontal="left" vertical="center" wrapText="1"/>
      <protection locked="0"/>
    </xf>
    <xf numFmtId="49" fontId="0" fillId="34" borderId="16" xfId="0" applyNumberFormat="1" applyFill="1" applyBorder="1" applyAlignment="1" applyProtection="1">
      <alignment horizontal="center" vertical="center" wrapText="1"/>
      <protection locked="0"/>
    </xf>
    <xf numFmtId="49" fontId="0" fillId="34" borderId="17" xfId="0" applyNumberFormat="1" applyFill="1" applyBorder="1" applyAlignment="1" applyProtection="1">
      <alignment horizontal="center" vertical="center" wrapText="1"/>
      <protection locked="0"/>
    </xf>
    <xf numFmtId="0" fontId="8" fillId="33" borderId="0" xfId="0" applyFont="1" applyFill="1" applyBorder="1" applyAlignment="1">
      <alignment horizontal="center" vertical="center" wrapText="1"/>
    </xf>
    <xf numFmtId="0" fontId="8" fillId="33" borderId="30" xfId="0" applyFont="1" applyFill="1" applyBorder="1" applyAlignment="1">
      <alignment horizontal="center" vertical="center" wrapText="1"/>
    </xf>
    <xf numFmtId="0" fontId="4" fillId="34" borderId="16" xfId="0" applyFont="1" applyFill="1" applyBorder="1" applyAlignment="1" applyProtection="1">
      <alignment horizontal="left" vertical="center" wrapText="1"/>
      <protection locked="0"/>
    </xf>
    <xf numFmtId="0" fontId="4" fillId="34" borderId="20" xfId="0" applyFont="1" applyFill="1" applyBorder="1" applyAlignment="1" applyProtection="1">
      <alignment horizontal="left" vertical="center" wrapText="1"/>
      <protection locked="0"/>
    </xf>
    <xf numFmtId="0" fontId="4" fillId="34" borderId="17" xfId="0" applyFont="1" applyFill="1" applyBorder="1" applyAlignment="1" applyProtection="1">
      <alignment horizontal="left" vertical="center" wrapText="1"/>
      <protection locked="0"/>
    </xf>
    <xf numFmtId="0" fontId="3" fillId="34" borderId="24" xfId="0" applyFont="1" applyFill="1" applyBorder="1" applyAlignment="1" applyProtection="1">
      <alignment horizontal="center" vertical="top" wrapText="1"/>
      <protection locked="0"/>
    </xf>
    <xf numFmtId="0" fontId="3" fillId="34" borderId="25" xfId="0" applyFont="1" applyFill="1" applyBorder="1" applyAlignment="1" applyProtection="1">
      <alignment horizontal="center" vertical="top" wrapText="1"/>
      <protection locked="0"/>
    </xf>
    <xf numFmtId="0" fontId="3" fillId="34" borderId="26" xfId="0" applyFont="1" applyFill="1" applyBorder="1" applyAlignment="1" applyProtection="1">
      <alignment horizontal="center" vertical="top" wrapText="1"/>
      <protection locked="0"/>
    </xf>
    <xf numFmtId="0" fontId="3" fillId="34" borderId="27" xfId="0" applyFont="1" applyFill="1" applyBorder="1" applyAlignment="1" applyProtection="1">
      <alignment horizontal="center" vertical="top" wrapText="1"/>
      <protection locked="0"/>
    </xf>
    <xf numFmtId="0" fontId="3" fillId="34" borderId="15" xfId="0" applyFont="1" applyFill="1" applyBorder="1" applyAlignment="1" applyProtection="1">
      <alignment horizontal="center" vertical="top" wrapText="1"/>
      <protection locked="0"/>
    </xf>
    <xf numFmtId="0" fontId="3" fillId="34" borderId="28" xfId="0" applyFont="1" applyFill="1" applyBorder="1" applyAlignment="1" applyProtection="1">
      <alignment horizontal="center" vertical="top" wrapText="1"/>
      <protection locked="0"/>
    </xf>
    <xf numFmtId="49" fontId="9" fillId="34" borderId="16" xfId="0" applyNumberFormat="1" applyFont="1" applyFill="1" applyBorder="1" applyAlignment="1" applyProtection="1">
      <alignment horizontal="center" vertical="center" wrapText="1"/>
      <protection locked="0"/>
    </xf>
    <xf numFmtId="49" fontId="9" fillId="34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34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33" borderId="21" xfId="30" applyNumberFormat="1" applyFont="1" applyFill="1" applyBorder="1" applyAlignment="1">
      <alignment horizontal="center" vertical="center" wrapText="1"/>
    </xf>
    <xf numFmtId="164" fontId="6" fillId="33" borderId="9" xfId="30" applyNumberFormat="1" applyFont="1" applyFill="1" applyBorder="1" applyAlignment="1">
      <alignment horizontal="center" vertical="center" wrapText="1"/>
    </xf>
    <xf numFmtId="164" fontId="6" fillId="33" borderId="22" xfId="30" applyNumberFormat="1" applyFont="1" applyFill="1" applyBorder="1" applyAlignment="1">
      <alignment horizontal="center" vertical="center" wrapText="1"/>
    </xf>
    <xf numFmtId="164" fontId="6" fillId="33" borderId="11" xfId="30" applyNumberFormat="1" applyFont="1" applyFill="1" applyBorder="1" applyAlignment="1">
      <alignment horizontal="center" vertical="center" wrapText="1"/>
    </xf>
    <xf numFmtId="164" fontId="3" fillId="33" borderId="22" xfId="30" applyNumberFormat="1" applyFont="1" applyFill="1" applyBorder="1" applyAlignment="1" applyProtection="1">
      <alignment horizontal="center" vertical="center" wrapText="1"/>
    </xf>
    <xf numFmtId="164" fontId="3" fillId="33" borderId="11" xfId="30" applyNumberFormat="1" applyFont="1" applyFill="1" applyBorder="1" applyAlignment="1" applyProtection="1">
      <alignment horizontal="center" vertical="center" wrapText="1"/>
    </xf>
    <xf numFmtId="0" fontId="3" fillId="33" borderId="0" xfId="0" applyFont="1" applyFill="1" applyBorder="1" applyAlignment="1" applyProtection="1">
      <alignment horizontal="center" vertical="top" wrapText="1"/>
      <protection locked="0"/>
    </xf>
    <xf numFmtId="0" fontId="3" fillId="34" borderId="16" xfId="0" applyFont="1" applyFill="1" applyBorder="1" applyAlignment="1" applyProtection="1">
      <alignment horizontal="center" vertical="top" wrapText="1"/>
      <protection locked="0"/>
    </xf>
    <xf numFmtId="0" fontId="3" fillId="34" borderId="20" xfId="0" applyFont="1" applyFill="1" applyBorder="1" applyAlignment="1" applyProtection="1">
      <alignment horizontal="center" vertical="top" wrapText="1"/>
      <protection locked="0"/>
    </xf>
    <xf numFmtId="0" fontId="3" fillId="34" borderId="17" xfId="0" applyFont="1" applyFill="1" applyBorder="1" applyAlignment="1" applyProtection="1">
      <alignment horizontal="center" vertical="top" wrapText="1"/>
      <protection locked="0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30" builtinId="3"/>
    <cellStyle name="Neutre" xfId="31" builtinId="28" customBuiltin="1"/>
    <cellStyle name="Normal" xfId="0" builtinId="0" customBuiltin="1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  <colors>
    <mruColors>
      <color rgb="FF4342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</xdr:colOff>
      <xdr:row>0</xdr:row>
      <xdr:rowOff>7620</xdr:rowOff>
    </xdr:from>
    <xdr:to>
      <xdr:col>3</xdr:col>
      <xdr:colOff>353567</xdr:colOff>
      <xdr:row>1</xdr:row>
      <xdr:rowOff>167107</xdr:rowOff>
    </xdr:to>
    <xdr:pic>
      <xdr:nvPicPr>
        <xdr:cNvPr id="1313" name="Image 23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56" y="7620"/>
          <a:ext cx="1814703" cy="317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K57"/>
  <sheetViews>
    <sheetView showGridLines="0" tabSelected="1" topLeftCell="A3" zoomScale="120" zoomScaleNormal="120" workbookViewId="0">
      <selection activeCell="D18" sqref="D18:E18"/>
    </sheetView>
  </sheetViews>
  <sheetFormatPr baseColWidth="10" defaultColWidth="11.09765625" defaultRowHeight="13" x14ac:dyDescent="0.3"/>
  <cols>
    <col min="1" max="1" width="3.3984375" style="6" customWidth="1"/>
    <col min="2" max="4" width="11.09765625" customWidth="1"/>
    <col min="5" max="5" width="9.796875" customWidth="1"/>
    <col min="6" max="6" width="11.09765625" customWidth="1"/>
    <col min="7" max="7" width="14.09765625" style="9" customWidth="1"/>
    <col min="8" max="9" width="11.09765625" customWidth="1"/>
    <col min="10" max="10" width="6.796875" customWidth="1"/>
    <col min="11" max="11" width="2.296875" customWidth="1"/>
  </cols>
  <sheetData>
    <row r="1" spans="1:11" ht="13" customHeight="1" x14ac:dyDescent="0.3">
      <c r="A1" s="30"/>
      <c r="B1" s="31"/>
      <c r="C1" s="31"/>
      <c r="D1" s="31"/>
      <c r="E1" s="31"/>
      <c r="F1" s="31"/>
      <c r="G1" s="32"/>
      <c r="H1" s="31"/>
      <c r="I1" s="31"/>
      <c r="J1" s="31"/>
      <c r="K1" s="33"/>
    </row>
    <row r="2" spans="1:11" ht="14.15" customHeight="1" x14ac:dyDescent="0.3">
      <c r="A2" s="34"/>
      <c r="B2" s="35"/>
      <c r="C2" s="35"/>
      <c r="D2" s="35"/>
      <c r="E2" s="35"/>
      <c r="F2" s="35"/>
      <c r="G2" s="36"/>
      <c r="H2" s="36"/>
      <c r="I2" s="36"/>
      <c r="J2" s="36"/>
      <c r="K2" s="37"/>
    </row>
    <row r="3" spans="1:11" ht="28" customHeight="1" x14ac:dyDescent="0.3">
      <c r="A3" s="34"/>
      <c r="B3" s="132" t="s">
        <v>37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1:11" x14ac:dyDescent="0.3">
      <c r="A4" s="34"/>
      <c r="B4" s="35"/>
      <c r="C4" s="35"/>
      <c r="D4" s="35"/>
      <c r="E4" s="35"/>
      <c r="F4" s="35"/>
      <c r="G4" s="36"/>
      <c r="H4" s="36"/>
      <c r="I4" s="36"/>
      <c r="J4" s="36"/>
      <c r="K4" s="37"/>
    </row>
    <row r="5" spans="1:11" ht="21.15" customHeight="1" x14ac:dyDescent="0.25">
      <c r="A5" s="34"/>
      <c r="B5" s="25" t="s">
        <v>45</v>
      </c>
      <c r="C5" s="25"/>
      <c r="D5" s="25"/>
      <c r="E5" s="25"/>
      <c r="F5" s="19"/>
      <c r="G5" s="38" t="s">
        <v>23</v>
      </c>
      <c r="H5" s="39"/>
      <c r="I5" s="39"/>
      <c r="J5" s="39"/>
      <c r="K5" s="40"/>
    </row>
    <row r="6" spans="1:11" ht="21.15" customHeight="1" x14ac:dyDescent="0.3">
      <c r="A6" s="34"/>
      <c r="B6" s="137"/>
      <c r="C6" s="138"/>
      <c r="D6" s="138"/>
      <c r="E6" s="139"/>
      <c r="F6" s="78"/>
      <c r="G6" s="134"/>
      <c r="H6" s="135"/>
      <c r="I6" s="135"/>
      <c r="J6" s="136"/>
      <c r="K6" s="37"/>
    </row>
    <row r="7" spans="1:11" ht="21.15" customHeight="1" x14ac:dyDescent="0.3">
      <c r="A7" s="34"/>
      <c r="B7" s="140"/>
      <c r="C7" s="141"/>
      <c r="D7" s="141"/>
      <c r="E7" s="142"/>
      <c r="F7" s="20"/>
      <c r="G7" s="10"/>
      <c r="H7" s="35"/>
      <c r="I7" s="35"/>
      <c r="J7" s="35"/>
      <c r="K7" s="37"/>
    </row>
    <row r="8" spans="1:11" ht="5.25" customHeight="1" x14ac:dyDescent="0.3">
      <c r="A8" s="34"/>
      <c r="B8" s="28"/>
      <c r="C8" s="28"/>
      <c r="D8" s="28"/>
      <c r="E8" s="28"/>
      <c r="F8" s="28"/>
      <c r="G8" s="10"/>
      <c r="H8" s="35"/>
      <c r="I8" s="35"/>
      <c r="J8" s="35"/>
      <c r="K8" s="37"/>
    </row>
    <row r="9" spans="1:11" ht="41.25" customHeight="1" x14ac:dyDescent="0.3">
      <c r="A9" s="34"/>
      <c r="B9" s="152" t="s">
        <v>48</v>
      </c>
      <c r="C9" s="152"/>
      <c r="D9" s="153"/>
      <c r="E9" s="154"/>
      <c r="F9" s="154"/>
      <c r="G9" s="154"/>
      <c r="H9" s="154"/>
      <c r="I9" s="154"/>
      <c r="J9" s="154"/>
      <c r="K9" s="155"/>
    </row>
    <row r="10" spans="1:11" ht="14.15" customHeight="1" x14ac:dyDescent="0.3">
      <c r="A10" s="34"/>
      <c r="B10" s="35"/>
      <c r="C10" s="35"/>
      <c r="D10" s="35"/>
      <c r="E10" s="35"/>
      <c r="F10" s="35"/>
      <c r="G10" s="10"/>
      <c r="H10" s="35"/>
      <c r="I10" s="35"/>
      <c r="J10" s="35"/>
      <c r="K10" s="37"/>
    </row>
    <row r="11" spans="1:11" ht="14.15" customHeight="1" x14ac:dyDescent="0.3">
      <c r="A11" s="34"/>
      <c r="B11" s="41" t="s">
        <v>24</v>
      </c>
      <c r="C11" s="41"/>
      <c r="D11" s="18" t="s">
        <v>26</v>
      </c>
      <c r="E11" s="18" t="s">
        <v>25</v>
      </c>
      <c r="F11" s="18"/>
      <c r="G11" s="21" t="s">
        <v>27</v>
      </c>
      <c r="H11" s="21"/>
      <c r="I11" s="18" t="s">
        <v>32</v>
      </c>
      <c r="J11" s="42"/>
      <c r="K11" s="37"/>
    </row>
    <row r="12" spans="1:11" ht="21.15" customHeight="1" x14ac:dyDescent="0.3">
      <c r="A12" s="34"/>
      <c r="B12" s="41"/>
      <c r="C12" s="41"/>
      <c r="D12" s="88">
        <v>14889</v>
      </c>
      <c r="E12" s="26"/>
      <c r="F12" s="143"/>
      <c r="G12" s="144"/>
      <c r="H12" s="145"/>
      <c r="I12" s="27"/>
      <c r="J12" s="42"/>
      <c r="K12" s="37"/>
    </row>
    <row r="13" spans="1:11" ht="14.15" customHeight="1" x14ac:dyDescent="0.3">
      <c r="A13" s="34"/>
      <c r="B13" s="39"/>
      <c r="C13" s="39"/>
      <c r="D13" s="43"/>
      <c r="E13" s="43"/>
      <c r="F13" s="43"/>
      <c r="G13" s="10"/>
      <c r="H13" s="35"/>
      <c r="I13" s="35"/>
      <c r="J13" s="35"/>
      <c r="K13" s="37"/>
    </row>
    <row r="14" spans="1:11" s="13" customFormat="1" ht="16.75" customHeight="1" x14ac:dyDescent="0.3">
      <c r="A14" s="44"/>
      <c r="B14" s="45" t="s">
        <v>28</v>
      </c>
      <c r="C14" s="46"/>
      <c r="D14" s="122" t="s">
        <v>33</v>
      </c>
      <c r="E14" s="122"/>
      <c r="F14" s="123" t="s">
        <v>31</v>
      </c>
      <c r="G14" s="124"/>
      <c r="H14" s="123" t="s">
        <v>29</v>
      </c>
      <c r="I14" s="124"/>
      <c r="J14" s="47"/>
      <c r="K14" s="48"/>
    </row>
    <row r="15" spans="1:11" s="13" customFormat="1" ht="16.75" customHeight="1" x14ac:dyDescent="0.3">
      <c r="A15" s="44"/>
      <c r="B15" s="17"/>
      <c r="C15" s="17"/>
      <c r="D15" s="120"/>
      <c r="E15" s="120"/>
      <c r="F15" s="146">
        <v>10000</v>
      </c>
      <c r="G15" s="147"/>
      <c r="H15" s="125">
        <f>D15*10000</f>
        <v>0</v>
      </c>
      <c r="I15" s="126"/>
      <c r="J15" s="47"/>
      <c r="K15" s="48"/>
    </row>
    <row r="16" spans="1:11" s="13" customFormat="1" ht="21.75" customHeight="1" x14ac:dyDescent="0.3">
      <c r="A16" s="44"/>
      <c r="B16" s="17"/>
      <c r="C16" s="17"/>
      <c r="D16" s="120"/>
      <c r="E16" s="120"/>
      <c r="F16" s="146">
        <v>5000</v>
      </c>
      <c r="G16" s="147"/>
      <c r="H16" s="125">
        <f>D16*5000</f>
        <v>0</v>
      </c>
      <c r="I16" s="126"/>
      <c r="J16" s="47"/>
      <c r="K16" s="48"/>
    </row>
    <row r="17" spans="1:11" s="13" customFormat="1" ht="16.75" customHeight="1" x14ac:dyDescent="0.3">
      <c r="A17" s="44"/>
      <c r="B17" s="17"/>
      <c r="C17" s="17"/>
      <c r="D17" s="120"/>
      <c r="E17" s="120"/>
      <c r="F17" s="146">
        <v>1000</v>
      </c>
      <c r="G17" s="147"/>
      <c r="H17" s="125">
        <f>D17*1000</f>
        <v>0</v>
      </c>
      <c r="I17" s="126"/>
      <c r="J17" s="47"/>
      <c r="K17" s="48"/>
    </row>
    <row r="18" spans="1:11" s="13" customFormat="1" ht="16.75" customHeight="1" thickBot="1" x14ac:dyDescent="0.35">
      <c r="A18" s="44"/>
      <c r="B18" s="17"/>
      <c r="C18" s="17"/>
      <c r="D18" s="120"/>
      <c r="E18" s="120"/>
      <c r="F18" s="148">
        <v>500</v>
      </c>
      <c r="G18" s="149"/>
      <c r="H18" s="150">
        <f>D18*500</f>
        <v>0</v>
      </c>
      <c r="I18" s="151"/>
      <c r="J18" s="47"/>
      <c r="K18" s="48"/>
    </row>
    <row r="19" spans="1:11" s="13" customFormat="1" ht="16.75" customHeight="1" thickBot="1" x14ac:dyDescent="0.35">
      <c r="A19" s="44"/>
      <c r="B19" s="17"/>
      <c r="C19" s="17"/>
      <c r="D19" s="15"/>
      <c r="E19" s="16"/>
      <c r="F19" s="117" t="s">
        <v>1</v>
      </c>
      <c r="G19" s="118"/>
      <c r="H19" s="114">
        <f>SUM(H15:H18)</f>
        <v>0</v>
      </c>
      <c r="I19" s="115"/>
      <c r="J19" s="47"/>
      <c r="K19" s="48"/>
    </row>
    <row r="20" spans="1:11" s="13" customFormat="1" ht="16.75" customHeight="1" x14ac:dyDescent="0.3">
      <c r="A20" s="44"/>
      <c r="B20" s="17"/>
      <c r="C20" s="17"/>
      <c r="D20" s="122" t="s">
        <v>34</v>
      </c>
      <c r="E20" s="122"/>
      <c r="F20" s="116" t="s">
        <v>30</v>
      </c>
      <c r="G20" s="116"/>
      <c r="H20" s="116" t="s">
        <v>29</v>
      </c>
      <c r="I20" s="116"/>
      <c r="J20" s="47"/>
      <c r="K20" s="48"/>
    </row>
    <row r="21" spans="1:11" s="13" customFormat="1" ht="16.75" customHeight="1" x14ac:dyDescent="0.3">
      <c r="A21" s="44"/>
      <c r="B21" s="17"/>
      <c r="C21" s="17"/>
      <c r="D21" s="120"/>
      <c r="E21" s="120"/>
      <c r="F21" s="119" t="s">
        <v>49</v>
      </c>
      <c r="G21" s="119"/>
      <c r="H21" s="113">
        <f>D21*200*25</f>
        <v>0</v>
      </c>
      <c r="I21" s="113"/>
      <c r="J21" s="47"/>
      <c r="K21" s="48"/>
    </row>
    <row r="22" spans="1:11" s="13" customFormat="1" ht="16.75" customHeight="1" x14ac:dyDescent="0.3">
      <c r="A22" s="44"/>
      <c r="B22" s="17"/>
      <c r="C22" s="17"/>
      <c r="D22" s="120"/>
      <c r="E22" s="120"/>
      <c r="F22" s="119" t="s">
        <v>0</v>
      </c>
      <c r="G22" s="119"/>
      <c r="H22" s="113">
        <f>D22*100*25</f>
        <v>0</v>
      </c>
      <c r="I22" s="113"/>
      <c r="J22" s="47"/>
      <c r="K22" s="48"/>
    </row>
    <row r="23" spans="1:11" s="13" customFormat="1" ht="16.75" customHeight="1" x14ac:dyDescent="0.3">
      <c r="A23" s="44"/>
      <c r="B23" s="17"/>
      <c r="C23" s="17"/>
      <c r="D23" s="120"/>
      <c r="E23" s="120"/>
      <c r="F23" s="119" t="s">
        <v>50</v>
      </c>
      <c r="G23" s="119"/>
      <c r="H23" s="113">
        <f>D23*50*50</f>
        <v>0</v>
      </c>
      <c r="I23" s="113"/>
      <c r="J23" s="47"/>
      <c r="K23" s="48"/>
    </row>
    <row r="24" spans="1:11" s="13" customFormat="1" ht="16.75" customHeight="1" x14ac:dyDescent="0.3">
      <c r="A24" s="44"/>
      <c r="B24" s="17"/>
      <c r="C24" s="17"/>
      <c r="D24" s="120"/>
      <c r="E24" s="120"/>
      <c r="F24" s="119" t="s">
        <v>51</v>
      </c>
      <c r="G24" s="119"/>
      <c r="H24" s="113">
        <f>D24*20*50</f>
        <v>0</v>
      </c>
      <c r="I24" s="113"/>
      <c r="J24" s="47"/>
      <c r="K24" s="48"/>
    </row>
    <row r="25" spans="1:11" s="13" customFormat="1" ht="16.75" customHeight="1" x14ac:dyDescent="0.3">
      <c r="A25" s="44"/>
      <c r="B25" s="17"/>
      <c r="C25" s="17"/>
      <c r="D25" s="120"/>
      <c r="E25" s="120"/>
      <c r="F25" s="119" t="s">
        <v>16</v>
      </c>
      <c r="G25" s="119"/>
      <c r="H25" s="113">
        <f>D25*10*50</f>
        <v>0</v>
      </c>
      <c r="I25" s="113"/>
      <c r="J25" s="47"/>
      <c r="K25" s="48"/>
    </row>
    <row r="26" spans="1:11" s="13" customFormat="1" ht="16.75" customHeight="1" thickBot="1" x14ac:dyDescent="0.35">
      <c r="A26" s="44"/>
      <c r="B26" s="17"/>
      <c r="C26" s="17"/>
      <c r="D26" s="120"/>
      <c r="E26" s="120"/>
      <c r="F26" s="119" t="s">
        <v>52</v>
      </c>
      <c r="G26" s="119"/>
      <c r="H26" s="113">
        <f>D26*5*50</f>
        <v>0</v>
      </c>
      <c r="I26" s="113"/>
      <c r="J26" s="47"/>
      <c r="K26" s="48"/>
    </row>
    <row r="27" spans="1:11" s="13" customFormat="1" ht="16.75" customHeight="1" thickBot="1" x14ac:dyDescent="0.35">
      <c r="A27" s="44"/>
      <c r="B27" s="17"/>
      <c r="C27" s="17"/>
      <c r="D27" s="14"/>
      <c r="E27" s="17"/>
      <c r="F27" s="111" t="s">
        <v>1</v>
      </c>
      <c r="G27" s="112"/>
      <c r="H27" s="114">
        <f>SUM(H21:H26)</f>
        <v>0</v>
      </c>
      <c r="I27" s="115"/>
      <c r="J27" s="47"/>
      <c r="K27" s="48"/>
    </row>
    <row r="28" spans="1:11" s="13" customFormat="1" ht="16.75" customHeight="1" thickBot="1" x14ac:dyDescent="0.35">
      <c r="A28" s="44"/>
      <c r="B28" s="17"/>
      <c r="C28" s="17"/>
      <c r="D28" s="14"/>
      <c r="E28" s="17"/>
      <c r="F28" s="111" t="s">
        <v>2</v>
      </c>
      <c r="G28" s="112"/>
      <c r="H28" s="114">
        <f>H19+H27</f>
        <v>0</v>
      </c>
      <c r="I28" s="115"/>
      <c r="J28" s="47"/>
      <c r="K28" s="48"/>
    </row>
    <row r="29" spans="1:11" ht="14.15" customHeight="1" x14ac:dyDescent="0.3">
      <c r="A29" s="34"/>
      <c r="B29" s="49"/>
      <c r="C29" s="49"/>
      <c r="D29" s="7"/>
      <c r="E29" s="7"/>
      <c r="F29" s="7"/>
      <c r="G29" s="50"/>
      <c r="H29" s="51"/>
      <c r="I29" s="51"/>
      <c r="J29" s="51"/>
      <c r="K29" s="37"/>
    </row>
    <row r="30" spans="1:11" s="13" customFormat="1" ht="21.15" customHeight="1" x14ac:dyDescent="0.3">
      <c r="A30" s="44"/>
      <c r="B30" s="52" t="s">
        <v>43</v>
      </c>
      <c r="C30" s="52"/>
      <c r="D30" s="53"/>
      <c r="E30" s="127"/>
      <c r="F30" s="128"/>
      <c r="G30" s="128"/>
      <c r="H30" s="128"/>
      <c r="I30" s="129"/>
      <c r="J30" s="54"/>
      <c r="K30" s="48"/>
    </row>
    <row r="31" spans="1:11" ht="13.5" customHeight="1" x14ac:dyDescent="0.3">
      <c r="A31" s="79"/>
      <c r="B31" s="80"/>
      <c r="C31" s="80"/>
      <c r="D31" s="81"/>
      <c r="E31" s="82"/>
      <c r="F31" s="82"/>
      <c r="G31" s="82"/>
      <c r="H31" s="82"/>
      <c r="I31" s="82"/>
      <c r="J31" s="83"/>
      <c r="K31" s="84"/>
    </row>
    <row r="32" spans="1:11" s="13" customFormat="1" ht="21.15" customHeight="1" x14ac:dyDescent="0.3">
      <c r="A32" s="44"/>
      <c r="B32" s="52" t="s">
        <v>46</v>
      </c>
      <c r="C32" s="52"/>
      <c r="D32" s="127"/>
      <c r="E32" s="128"/>
      <c r="F32" s="129"/>
      <c r="G32" s="85" t="s">
        <v>35</v>
      </c>
      <c r="H32" s="130"/>
      <c r="I32" s="131"/>
      <c r="J32" s="86"/>
      <c r="K32" s="87"/>
    </row>
    <row r="33" spans="1:11" ht="14.15" customHeight="1" x14ac:dyDescent="0.3">
      <c r="A33" s="34"/>
      <c r="B33" s="51"/>
      <c r="C33" s="51"/>
      <c r="D33" s="51"/>
      <c r="E33" s="121"/>
      <c r="F33" s="121"/>
      <c r="G33" s="121"/>
      <c r="H33" s="121"/>
      <c r="I33" s="55"/>
      <c r="J33" s="56"/>
      <c r="K33" s="37"/>
    </row>
    <row r="34" spans="1:11" ht="14.15" customHeight="1" x14ac:dyDescent="0.3">
      <c r="A34" s="34"/>
      <c r="B34" s="57"/>
      <c r="C34" s="89" t="s">
        <v>40</v>
      </c>
      <c r="D34" s="90"/>
      <c r="E34" s="91"/>
      <c r="F34" s="39"/>
      <c r="G34" s="100" t="s">
        <v>36</v>
      </c>
      <c r="H34" s="101"/>
      <c r="I34" s="102"/>
      <c r="J34" s="39"/>
      <c r="K34" s="40"/>
    </row>
    <row r="35" spans="1:11" ht="14.15" customHeight="1" x14ac:dyDescent="0.3">
      <c r="A35" s="58"/>
      <c r="B35" s="57"/>
      <c r="C35" s="92"/>
      <c r="D35" s="93"/>
      <c r="E35" s="94"/>
      <c r="F35" s="11"/>
      <c r="G35" s="103"/>
      <c r="H35" s="104"/>
      <c r="I35" s="105"/>
      <c r="J35" s="11"/>
      <c r="K35" s="37"/>
    </row>
    <row r="36" spans="1:11" ht="14.15" customHeight="1" x14ac:dyDescent="0.3">
      <c r="A36" s="58"/>
      <c r="B36" s="57"/>
      <c r="C36" s="92"/>
      <c r="D36" s="93"/>
      <c r="E36" s="94"/>
      <c r="F36" s="59"/>
      <c r="G36" s="103"/>
      <c r="H36" s="104"/>
      <c r="I36" s="105"/>
      <c r="J36" s="59"/>
      <c r="K36" s="37"/>
    </row>
    <row r="37" spans="1:11" ht="14.15" customHeight="1" x14ac:dyDescent="0.3">
      <c r="A37" s="58"/>
      <c r="B37" s="57"/>
      <c r="C37" s="95"/>
      <c r="D37" s="96"/>
      <c r="E37" s="97"/>
      <c r="F37" s="60"/>
      <c r="G37" s="106"/>
      <c r="H37" s="107"/>
      <c r="I37" s="108"/>
      <c r="J37" s="60"/>
      <c r="K37" s="37"/>
    </row>
    <row r="38" spans="1:11" s="12" customFormat="1" ht="14.15" customHeight="1" x14ac:dyDescent="0.3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3"/>
    </row>
    <row r="39" spans="1:11" ht="14.15" customHeight="1" x14ac:dyDescent="0.3">
      <c r="A39" s="58"/>
      <c r="B39" s="22"/>
      <c r="C39" s="22"/>
      <c r="D39" s="22"/>
      <c r="E39" s="22"/>
      <c r="F39" s="22"/>
      <c r="G39" s="22"/>
      <c r="H39" s="22"/>
      <c r="I39" s="23"/>
      <c r="J39" s="24"/>
      <c r="K39" s="64"/>
    </row>
    <row r="40" spans="1:11" ht="14.15" customHeight="1" x14ac:dyDescent="0.3">
      <c r="A40" s="58"/>
      <c r="B40" s="109" t="s">
        <v>42</v>
      </c>
      <c r="C40" s="109"/>
      <c r="D40" s="109"/>
      <c r="E40" s="109"/>
      <c r="F40" s="109"/>
      <c r="G40" s="109"/>
      <c r="H40" s="109"/>
      <c r="I40" s="109"/>
      <c r="J40" s="109"/>
      <c r="K40" s="110"/>
    </row>
    <row r="41" spans="1:11" ht="14.15" customHeight="1" x14ac:dyDescent="0.3">
      <c r="A41" s="58"/>
      <c r="B41" s="109"/>
      <c r="C41" s="109"/>
      <c r="D41" s="109"/>
      <c r="E41" s="109"/>
      <c r="F41" s="109"/>
      <c r="G41" s="109"/>
      <c r="H41" s="109"/>
      <c r="I41" s="109"/>
      <c r="J41" s="109"/>
      <c r="K41" s="110"/>
    </row>
    <row r="42" spans="1:11" ht="24" customHeight="1" x14ac:dyDescent="0.3">
      <c r="A42" s="58"/>
      <c r="B42" s="98" t="s">
        <v>39</v>
      </c>
      <c r="C42" s="98"/>
      <c r="D42" s="98"/>
      <c r="E42" s="98"/>
      <c r="F42" s="98"/>
      <c r="G42" s="98"/>
      <c r="H42" s="98"/>
      <c r="I42" s="98"/>
      <c r="J42" s="98"/>
      <c r="K42" s="99"/>
    </row>
    <row r="43" spans="1:11" ht="14.15" customHeight="1" x14ac:dyDescent="0.3">
      <c r="A43" s="58"/>
      <c r="B43" s="29"/>
      <c r="C43" s="29"/>
      <c r="D43" s="29"/>
      <c r="E43" s="29"/>
      <c r="F43" s="29"/>
      <c r="G43" s="29"/>
      <c r="H43" s="29"/>
      <c r="I43" s="29"/>
      <c r="J43" s="29"/>
      <c r="K43" s="65"/>
    </row>
    <row r="44" spans="1:11" ht="14.15" customHeight="1" x14ac:dyDescent="0.3">
      <c r="A44" s="34"/>
      <c r="B44" s="57"/>
      <c r="C44" s="89" t="s">
        <v>38</v>
      </c>
      <c r="D44" s="90"/>
      <c r="E44" s="91"/>
      <c r="F44" s="39"/>
      <c r="G44" s="100" t="s">
        <v>36</v>
      </c>
      <c r="H44" s="101"/>
      <c r="I44" s="102"/>
      <c r="J44" s="39"/>
      <c r="K44" s="40"/>
    </row>
    <row r="45" spans="1:11" ht="14.15" customHeight="1" x14ac:dyDescent="0.3">
      <c r="A45" s="58"/>
      <c r="B45" s="57"/>
      <c r="C45" s="92"/>
      <c r="D45" s="93"/>
      <c r="E45" s="94"/>
      <c r="F45" s="11"/>
      <c r="G45" s="103"/>
      <c r="H45" s="104"/>
      <c r="I45" s="105"/>
      <c r="J45" s="11"/>
      <c r="K45" s="37"/>
    </row>
    <row r="46" spans="1:11" ht="14.15" customHeight="1" x14ac:dyDescent="0.3">
      <c r="A46" s="58"/>
      <c r="B46" s="57"/>
      <c r="C46" s="92"/>
      <c r="D46" s="93"/>
      <c r="E46" s="94"/>
      <c r="F46" s="59"/>
      <c r="G46" s="103"/>
      <c r="H46" s="104"/>
      <c r="I46" s="105"/>
      <c r="J46" s="59"/>
      <c r="K46" s="37"/>
    </row>
    <row r="47" spans="1:11" ht="14.15" customHeight="1" x14ac:dyDescent="0.3">
      <c r="A47" s="58"/>
      <c r="B47" s="57"/>
      <c r="C47" s="95"/>
      <c r="D47" s="96"/>
      <c r="E47" s="97"/>
      <c r="F47" s="60"/>
      <c r="G47" s="106"/>
      <c r="H47" s="107"/>
      <c r="I47" s="108"/>
      <c r="J47" s="60"/>
      <c r="K47" s="37"/>
    </row>
    <row r="48" spans="1:11" ht="8.25" customHeight="1" x14ac:dyDescent="0.3">
      <c r="A48" s="58"/>
      <c r="B48" s="39"/>
      <c r="C48" s="66"/>
      <c r="D48" s="67"/>
      <c r="E48" s="67"/>
      <c r="F48" s="67"/>
      <c r="G48" s="67"/>
      <c r="H48" s="67"/>
      <c r="I48" s="67"/>
      <c r="J48" s="35"/>
      <c r="K48" s="37"/>
    </row>
    <row r="49" spans="1:11" s="13" customFormat="1" ht="21" customHeight="1" x14ac:dyDescent="0.3">
      <c r="A49" s="68"/>
      <c r="B49" s="69" t="s">
        <v>41</v>
      </c>
      <c r="C49" s="66"/>
      <c r="D49" s="70"/>
      <c r="E49" s="70"/>
      <c r="F49" s="70"/>
      <c r="G49" s="70"/>
      <c r="H49" s="70"/>
      <c r="I49" s="70"/>
      <c r="J49" s="47"/>
      <c r="K49" s="48"/>
    </row>
    <row r="50" spans="1:11" s="13" customFormat="1" ht="27.25" customHeight="1" x14ac:dyDescent="0.3">
      <c r="A50" s="71"/>
      <c r="B50" s="72" t="s">
        <v>44</v>
      </c>
      <c r="C50" s="73"/>
      <c r="D50" s="74"/>
      <c r="E50" s="74"/>
      <c r="F50" s="74"/>
      <c r="G50" s="75"/>
      <c r="H50" s="74"/>
      <c r="I50" s="74"/>
      <c r="J50" s="76"/>
      <c r="K50" s="77"/>
    </row>
    <row r="51" spans="1:11" x14ac:dyDescent="0.3">
      <c r="A51"/>
      <c r="B51" s="3"/>
      <c r="C51" s="3"/>
      <c r="D51" s="3"/>
      <c r="E51" s="3"/>
      <c r="F51" s="3"/>
      <c r="G51" s="8"/>
      <c r="H51" s="3"/>
      <c r="I51" s="3"/>
      <c r="J51" s="3"/>
    </row>
    <row r="52" spans="1:11" x14ac:dyDescent="0.3">
      <c r="A52"/>
      <c r="B52" s="3"/>
      <c r="C52" s="3"/>
      <c r="D52" s="3"/>
      <c r="E52" s="3"/>
      <c r="F52" s="3"/>
      <c r="G52" s="8"/>
      <c r="H52" s="3"/>
      <c r="I52" s="3"/>
      <c r="J52" s="3"/>
    </row>
    <row r="53" spans="1:11" x14ac:dyDescent="0.3">
      <c r="A53"/>
      <c r="B53" s="3"/>
      <c r="C53" s="3"/>
      <c r="D53" s="3"/>
      <c r="E53" s="3"/>
      <c r="F53" s="3"/>
      <c r="G53" s="8"/>
      <c r="H53" s="3"/>
      <c r="I53" s="3"/>
      <c r="J53" s="3"/>
    </row>
    <row r="54" spans="1:11" x14ac:dyDescent="0.3">
      <c r="A54"/>
      <c r="B54" s="3"/>
      <c r="C54" s="3"/>
      <c r="D54" s="3"/>
      <c r="E54" s="3"/>
      <c r="F54" s="3"/>
      <c r="G54" s="8"/>
      <c r="H54" s="3"/>
      <c r="I54" s="3"/>
      <c r="J54" s="3"/>
    </row>
    <row r="55" spans="1:11" x14ac:dyDescent="0.3">
      <c r="A55"/>
      <c r="B55" s="3"/>
      <c r="C55" s="3"/>
      <c r="D55" s="3"/>
      <c r="E55" s="3"/>
      <c r="F55" s="3"/>
      <c r="G55" s="8"/>
      <c r="H55" s="3"/>
      <c r="I55" s="3"/>
      <c r="J55" s="3"/>
    </row>
    <row r="56" spans="1:11" x14ac:dyDescent="0.3">
      <c r="A56"/>
      <c r="B56" s="3"/>
      <c r="C56" s="3"/>
      <c r="D56" s="3"/>
      <c r="E56" s="3"/>
      <c r="F56" s="3"/>
      <c r="G56" s="8"/>
      <c r="H56" s="3"/>
      <c r="I56" s="3"/>
      <c r="J56" s="3"/>
    </row>
    <row r="57" spans="1:11" x14ac:dyDescent="0.3">
      <c r="A57"/>
      <c r="B57" s="3"/>
      <c r="C57" s="3"/>
      <c r="D57" s="3"/>
      <c r="E57" s="3"/>
      <c r="F57" s="3"/>
      <c r="G57" s="8"/>
      <c r="H57" s="3"/>
      <c r="I57" s="3"/>
      <c r="J57" s="3"/>
    </row>
  </sheetData>
  <sheetProtection algorithmName="SHA-512" hashValue="nkejBg7mn+xGn7HmGaaKPBwbQJ0oJ2BXqx/krdAmRE9fn3j3tPbm5GyTHar8ZGhdt2/rn3z9f2jydSKV+UQKTQ==" saltValue="tUC+s8i2ogaZnO4mAUKiow==" spinCount="100000" sheet="1" selectLockedCells="1"/>
  <mergeCells count="58">
    <mergeCell ref="D21:E21"/>
    <mergeCell ref="F21:G21"/>
    <mergeCell ref="H21:I21"/>
    <mergeCell ref="B3:K3"/>
    <mergeCell ref="G6:J6"/>
    <mergeCell ref="B6:E7"/>
    <mergeCell ref="F12:H12"/>
    <mergeCell ref="F14:G14"/>
    <mergeCell ref="F15:G15"/>
    <mergeCell ref="F16:G16"/>
    <mergeCell ref="F17:G17"/>
    <mergeCell ref="F18:G18"/>
    <mergeCell ref="H17:I17"/>
    <mergeCell ref="H18:I18"/>
    <mergeCell ref="B9:C9"/>
    <mergeCell ref="D9:K9"/>
    <mergeCell ref="E33:H33"/>
    <mergeCell ref="G34:I37"/>
    <mergeCell ref="D14:E14"/>
    <mergeCell ref="D15:E15"/>
    <mergeCell ref="D16:E16"/>
    <mergeCell ref="H14:I14"/>
    <mergeCell ref="H15:I15"/>
    <mergeCell ref="H16:I16"/>
    <mergeCell ref="D17:E17"/>
    <mergeCell ref="D18:E18"/>
    <mergeCell ref="D20:E20"/>
    <mergeCell ref="D22:E22"/>
    <mergeCell ref="D23:E23"/>
    <mergeCell ref="E30:I30"/>
    <mergeCell ref="D32:F32"/>
    <mergeCell ref="H32:I32"/>
    <mergeCell ref="D24:E24"/>
    <mergeCell ref="D25:E25"/>
    <mergeCell ref="D26:E26"/>
    <mergeCell ref="F25:G25"/>
    <mergeCell ref="F26:G26"/>
    <mergeCell ref="F27:G27"/>
    <mergeCell ref="F28:G28"/>
    <mergeCell ref="H26:I26"/>
    <mergeCell ref="H19:I19"/>
    <mergeCell ref="H20:I20"/>
    <mergeCell ref="F19:G19"/>
    <mergeCell ref="F20:G20"/>
    <mergeCell ref="H27:I27"/>
    <mergeCell ref="H28:I28"/>
    <mergeCell ref="F22:G22"/>
    <mergeCell ref="F23:G23"/>
    <mergeCell ref="F24:G24"/>
    <mergeCell ref="H22:I22"/>
    <mergeCell ref="H23:I23"/>
    <mergeCell ref="H24:I24"/>
    <mergeCell ref="H25:I25"/>
    <mergeCell ref="C34:E37"/>
    <mergeCell ref="B42:K42"/>
    <mergeCell ref="C44:E47"/>
    <mergeCell ref="G44:I47"/>
    <mergeCell ref="B40:K41"/>
  </mergeCells>
  <dataValidations count="1">
    <dataValidation type="list" allowBlank="1" showInputMessage="1" showErrorMessage="1" sqref="G6" xr:uid="{00000000-0002-0000-0000-000000000000}">
      <formula1>Agence</formula1>
    </dataValidation>
  </dataValidations>
  <printOptions horizontalCentered="1" verticalCentered="1"/>
  <pageMargins left="0.19685039370078741" right="0.19685039370078741" top="0.31496062992125984" bottom="0.27559055118110237" header="0.31496062992125984" footer="0.31496062992125984"/>
  <pageSetup paperSize="9" scale="96" orientation="portrait" r:id="rId1"/>
  <headerFooter>
    <oddHeader>&amp;R&amp;"-,Normal"ODFOR022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'Table 2'!$A$2:$A$20</xm:f>
          </x14:formula1>
          <xm:sqref>E31:F31 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G24"/>
  <sheetViews>
    <sheetView workbookViewId="0">
      <selection activeCell="A20" sqref="A20"/>
    </sheetView>
  </sheetViews>
  <sheetFormatPr baseColWidth="10" defaultRowHeight="13" x14ac:dyDescent="0.3"/>
  <cols>
    <col min="1" max="1" width="43.09765625" customWidth="1"/>
    <col min="2" max="2" width="14.69921875" customWidth="1"/>
    <col min="3" max="3" width="18.09765625" customWidth="1"/>
    <col min="4" max="4" width="21.3984375" customWidth="1"/>
    <col min="5" max="5" width="18.69921875" customWidth="1"/>
    <col min="6" max="6" width="12.69921875" customWidth="1"/>
    <col min="7" max="7" width="10.09765625" customWidth="1"/>
  </cols>
  <sheetData>
    <row r="2" spans="1:7" ht="15.5" x14ac:dyDescent="0.3">
      <c r="A2" s="4" t="s">
        <v>20</v>
      </c>
      <c r="B2" s="1"/>
      <c r="C2" s="1"/>
      <c r="D2" s="1"/>
      <c r="E2" s="2"/>
      <c r="F2" s="2"/>
      <c r="G2" s="2"/>
    </row>
    <row r="3" spans="1:7" ht="15.5" x14ac:dyDescent="0.3">
      <c r="A3" s="4" t="s">
        <v>19</v>
      </c>
      <c r="B3" s="1"/>
      <c r="C3" s="1"/>
      <c r="D3" s="1"/>
      <c r="E3" s="2"/>
      <c r="F3" s="2"/>
      <c r="G3" s="2"/>
    </row>
    <row r="4" spans="1:7" ht="15.5" x14ac:dyDescent="0.3">
      <c r="A4" s="4" t="s">
        <v>47</v>
      </c>
      <c r="B4" s="1"/>
      <c r="C4" s="1"/>
      <c r="D4" s="1"/>
      <c r="E4" s="2"/>
      <c r="F4" s="2"/>
      <c r="G4" s="2"/>
    </row>
    <row r="5" spans="1:7" ht="15.5" x14ac:dyDescent="0.3">
      <c r="A5" s="4" t="s">
        <v>18</v>
      </c>
    </row>
    <row r="6" spans="1:7" ht="15.5" x14ac:dyDescent="0.3">
      <c r="A6" s="4" t="s">
        <v>3</v>
      </c>
    </row>
    <row r="7" spans="1:7" ht="15.5" x14ac:dyDescent="0.3">
      <c r="A7" s="4" t="s">
        <v>12</v>
      </c>
    </row>
    <row r="8" spans="1:7" ht="15.5" x14ac:dyDescent="0.3">
      <c r="A8" s="4" t="s">
        <v>4</v>
      </c>
    </row>
    <row r="9" spans="1:7" ht="15.5" x14ac:dyDescent="0.3">
      <c r="A9" s="4" t="s">
        <v>15</v>
      </c>
    </row>
    <row r="10" spans="1:7" ht="15.5" x14ac:dyDescent="0.3">
      <c r="A10" s="4" t="s">
        <v>5</v>
      </c>
    </row>
    <row r="11" spans="1:7" ht="15.5" x14ac:dyDescent="0.3">
      <c r="A11" s="4" t="s">
        <v>6</v>
      </c>
    </row>
    <row r="12" spans="1:7" ht="15.5" x14ac:dyDescent="0.3">
      <c r="A12" s="4" t="s">
        <v>7</v>
      </c>
    </row>
    <row r="13" spans="1:7" ht="15.5" x14ac:dyDescent="0.3">
      <c r="A13" s="4" t="s">
        <v>8</v>
      </c>
    </row>
    <row r="14" spans="1:7" ht="15.5" x14ac:dyDescent="0.3">
      <c r="A14" s="4" t="s">
        <v>17</v>
      </c>
    </row>
    <row r="15" spans="1:7" ht="15.5" x14ac:dyDescent="0.3">
      <c r="A15" s="4" t="s">
        <v>9</v>
      </c>
    </row>
    <row r="16" spans="1:7" ht="15.5" x14ac:dyDescent="0.3">
      <c r="A16" s="4" t="s">
        <v>10</v>
      </c>
    </row>
    <row r="17" spans="1:1" ht="15.5" x14ac:dyDescent="0.3">
      <c r="A17" s="4" t="s">
        <v>11</v>
      </c>
    </row>
    <row r="18" spans="1:1" ht="15.5" x14ac:dyDescent="0.3">
      <c r="A18" s="5" t="s">
        <v>14</v>
      </c>
    </row>
    <row r="19" spans="1:1" ht="15.5" x14ac:dyDescent="0.3">
      <c r="A19" s="5" t="s">
        <v>13</v>
      </c>
    </row>
    <row r="20" spans="1:1" ht="15.5" x14ac:dyDescent="0.3">
      <c r="A20" s="4"/>
    </row>
    <row r="23" spans="1:1" ht="15.5" x14ac:dyDescent="0.3">
      <c r="A23" s="4" t="s">
        <v>21</v>
      </c>
    </row>
    <row r="24" spans="1:1" ht="15.5" x14ac:dyDescent="0.3">
      <c r="A24" s="4" t="s">
        <v>22</v>
      </c>
    </row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Table 1</vt:lpstr>
      <vt:lpstr>Table 2</vt:lpstr>
      <vt:lpstr>Agence</vt:lpstr>
      <vt:lpstr>'Table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STILLEMANT Françoise</dc:creator>
  <cp:lastModifiedBy>LUCAS Marion</cp:lastModifiedBy>
  <cp:lastPrinted>2020-04-16T04:40:29Z</cp:lastPrinted>
  <dcterms:created xsi:type="dcterms:W3CDTF">2017-05-19T04:45:10Z</dcterms:created>
  <dcterms:modified xsi:type="dcterms:W3CDTF">2024-09-10T22:45:10Z</dcterms:modified>
</cp:coreProperties>
</file>